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3" i="1"/>
  <c r="H24" i="1"/>
  <c r="H25" i="1"/>
  <c r="H59" i="1"/>
  <c r="H15" i="1"/>
  <c r="H29" i="1"/>
  <c r="H20" i="1" l="1"/>
  <c r="H32" i="1" l="1"/>
  <c r="H22" i="1"/>
  <c r="H18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<sst xmlns="http://schemas.openxmlformats.org/spreadsheetml/2006/main" count="60" uniqueCount="34">
  <si>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</si>
  <si>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</si>
  <si>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</si>
  <si>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</si>
  <si>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</si>
  <si>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</si>
  <si>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</si>
  <si>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</si>
  <si>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</si>
  <si>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</si>
  <si>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</si>
  <si>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</si>
  <si>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</si>
  <si>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</si>
  <si>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</si>
  <si>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</si>
  <si>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</si>
  <si>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</si>
  <si>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</si>
  <si>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</si>
  <si>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</si>
  <si>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</si>
  <si>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</si>
  <si>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</si>
  <si>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</si>
  <si>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</si>
  <si>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</si>
  <si>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</si>
  <si>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</si>
  <si>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</si>
  <si>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</si>
  <si>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18.11.2024.godine Dom zdravlja Požarevac nije izvršio plaćanje prema dobavljačima: </t>
  </si>
  <si>
    <t>Primljena i neutrošena participacija od 18.11.2024</t>
  </si>
  <si>
    <t>Dana: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</si>
</sst>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45614</v>
      </c>
      <c r="H12" s="12">
        <v>6450446.2199999997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45614</v>
      </c>
      <c r="H13" s="1">
        <f>H14+H30-H38-H52</f>
        <v>5908589.5299999993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45614</v>
      </c>
      <c r="H14" s="2">
        <f>SUM(H15:H29)</f>
        <v>38079217.390000001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38455508.38+1075.59-38455508.38+32664317.22</f>
        <v>32665392.810000002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f>1189191.4+1469278.48</f>
        <v>2658469.88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</f>
        <v>2638821.96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</f>
        <v>46865.230000000178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45614</v>
      </c>
      <c r="H30" s="2">
        <f>H31+H32+H33+H34+H36+H37+H35</f>
        <v>4295999.33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3792588.97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</f>
        <v>327781.65000000002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45614</v>
      </c>
      <c r="H38" s="3">
        <f>SUM(H39:H51)</f>
        <v>32674038.219999999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32664317.219999999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9721</f>
        <v>9721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45614</v>
      </c>
      <c r="H52" s="3">
        <f>SUM(H53:H58)</f>
        <v>3792588.97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3792588.97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45614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</f>
        <v>659966.9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118110.21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6450446.2199999997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2024-11-19T08:43:12Z</dcterms:modified>
  <cp:category/>
  <cp:contentStatus/>
</cp:coreProperties>
</file>